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50" activeTab="0"/>
  </bookViews>
  <sheets>
    <sheet name="Все результаты" sheetId="1" r:id="rId1"/>
    <sheet name="В зачет команде" sheetId="2" r:id="rId2"/>
  </sheets>
  <definedNames>
    <definedName name="DATABASE">'Все результаты'!$A$1:$G$39</definedName>
  </definedNames>
  <calcPr fullCalcOnLoad="1"/>
</workbook>
</file>

<file path=xl/sharedStrings.xml><?xml version="1.0" encoding="utf-8"?>
<sst xmlns="http://schemas.openxmlformats.org/spreadsheetml/2006/main" count="174" uniqueCount="98">
  <si>
    <t>Очки</t>
  </si>
  <si>
    <t>Фамилия</t>
  </si>
  <si>
    <t>Дист.</t>
  </si>
  <si>
    <t>Рез-т</t>
  </si>
  <si>
    <t>Место</t>
  </si>
  <si>
    <t>Верчик Дмитрий</t>
  </si>
  <si>
    <t>100в/с</t>
  </si>
  <si>
    <t>Яковлев Сергей</t>
  </si>
  <si>
    <t>Иванов Эдуард</t>
  </si>
  <si>
    <t>Феоктистов Валерий</t>
  </si>
  <si>
    <t>200бр.</t>
  </si>
  <si>
    <t>Ларионов Евгений</t>
  </si>
  <si>
    <t>01:46.21</t>
  </si>
  <si>
    <t>4х50комб.</t>
  </si>
  <si>
    <t>Зыкова Людмила</t>
  </si>
  <si>
    <t>50в/с</t>
  </si>
  <si>
    <t>Чудинов Александр</t>
  </si>
  <si>
    <t>100бр.</t>
  </si>
  <si>
    <t>Темников Александр</t>
  </si>
  <si>
    <t>100батт.</t>
  </si>
  <si>
    <t>200в/с</t>
  </si>
  <si>
    <t>50батт.</t>
  </si>
  <si>
    <t>50бр.</t>
  </si>
  <si>
    <t>Состав команды</t>
  </si>
  <si>
    <t>Примеч.</t>
  </si>
  <si>
    <t xml:space="preserve">  Резервные результаты</t>
  </si>
  <si>
    <t>Зачетные результаты</t>
  </si>
  <si>
    <t>Фамилия, имя</t>
  </si>
  <si>
    <t>Очков в личных видах</t>
  </si>
  <si>
    <t>Зачеты по личным видам и эстафетам</t>
  </si>
  <si>
    <t>Всего очков</t>
  </si>
  <si>
    <t xml:space="preserve">  Итоговое место</t>
  </si>
  <si>
    <t>Елпашева Ирина</t>
  </si>
  <si>
    <t>01:05.55</t>
  </si>
  <si>
    <t>01:02.45</t>
  </si>
  <si>
    <t>01:01.76</t>
  </si>
  <si>
    <t>Дылдин Константин</t>
  </si>
  <si>
    <t>00:59.54</t>
  </si>
  <si>
    <t>00:59.73</t>
  </si>
  <si>
    <t>Епифанов Станислав</t>
  </si>
  <si>
    <t>01:02.21</t>
  </si>
  <si>
    <t>03:19.30</t>
  </si>
  <si>
    <t>Ожогин Александр</t>
  </si>
  <si>
    <t>03:42.50</t>
  </si>
  <si>
    <t>03:07.19</t>
  </si>
  <si>
    <t>Орехов Андрей</t>
  </si>
  <si>
    <t>800в/с</t>
  </si>
  <si>
    <t>10:20.02</t>
  </si>
  <si>
    <t>100к/п</t>
  </si>
  <si>
    <t>DQ-IMC</t>
  </si>
  <si>
    <t>01:09.23</t>
  </si>
  <si>
    <t>00:29.63</t>
  </si>
  <si>
    <t>00:28.18</t>
  </si>
  <si>
    <t>00:28.06</t>
  </si>
  <si>
    <t>00:26.22</t>
  </si>
  <si>
    <t>00:27.14</t>
  </si>
  <si>
    <t>DQ-GA</t>
  </si>
  <si>
    <t>00:29.09</t>
  </si>
  <si>
    <t>00:38.26</t>
  </si>
  <si>
    <t>00:43.71</t>
  </si>
  <si>
    <t>00:34.88</t>
  </si>
  <si>
    <t>00:34.10</t>
  </si>
  <si>
    <t>00:33.50</t>
  </si>
  <si>
    <t>00:35.89</t>
  </si>
  <si>
    <t>02:01.34</t>
  </si>
  <si>
    <t>01:10.29</t>
  </si>
  <si>
    <t>02:19.10</t>
  </si>
  <si>
    <t>02:18.90</t>
  </si>
  <si>
    <t>Эстафета М 160-199</t>
  </si>
  <si>
    <t>02:01.24</t>
  </si>
  <si>
    <t>4х50в/с</t>
  </si>
  <si>
    <t>Орехов, Верчик, Иванов, Дылдин</t>
  </si>
  <si>
    <t>01:49.54</t>
  </si>
  <si>
    <t>Чудинов, Ларионов, Епифанов, Яковлев</t>
  </si>
  <si>
    <t>00:50.82</t>
  </si>
  <si>
    <t>00:32.50</t>
  </si>
  <si>
    <t>00:30.07</t>
  </si>
  <si>
    <t>01:26.67</t>
  </si>
  <si>
    <t>01:39.57</t>
  </si>
  <si>
    <t>01:18.07</t>
  </si>
  <si>
    <t>01:23.54</t>
  </si>
  <si>
    <t>400в/с</t>
  </si>
  <si>
    <t>05:03.60</t>
  </si>
  <si>
    <t xml:space="preserve">  +100очков за 2 рекорда РФ=16331</t>
  </si>
  <si>
    <t>Результаты выступления команды ПКВВС на Кубке РФ-2010 04-06.11.2010 в г.Ярославле</t>
  </si>
  <si>
    <t>Эстафета М-160-199 в/с</t>
  </si>
  <si>
    <t>Эстафета М-160-199 комб.</t>
  </si>
  <si>
    <t>За 2 рекорда РФ</t>
  </si>
  <si>
    <t>10-е</t>
  </si>
  <si>
    <t>1-х мест - 5</t>
  </si>
  <si>
    <t>2-х мест - 4</t>
  </si>
  <si>
    <t>3-х мест - 8</t>
  </si>
  <si>
    <t>4-х мест - 10</t>
  </si>
  <si>
    <t>фальстарт</t>
  </si>
  <si>
    <t xml:space="preserve">ошибка в переходе со спины на брасс </t>
  </si>
  <si>
    <t>Рекорд края</t>
  </si>
  <si>
    <t>Рекорд РФ и края</t>
  </si>
  <si>
    <t>Рекордов РФ - 2, рекордов Пермского края - 8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</si>
</sst>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7"/>
      <name val="Arial Cyr"/>
      <family val="0"/>
    </font>
    <font>
      <b/>
      <sz val="10"/>
      <color indexed="1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8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2" borderId="1" xfId="0" applyFont="1" applyFill="1" applyBorder="1" applyAlignment="1">
      <alignment/>
    </xf>
    <xf numFmtId="1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/>
    </xf>
    <xf numFmtId="14" fontId="8" fillId="2" borderId="1" xfId="0" applyNumberFormat="1" applyFont="1" applyFill="1" applyBorder="1" applyAlignment="1">
      <alignment/>
    </xf>
    <xf numFmtId="1" fontId="8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" fontId="5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left"/>
    </xf>
    <xf numFmtId="1" fontId="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1" fontId="6" fillId="0" borderId="2" xfId="0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0" fillId="3" borderId="1" xfId="0" applyFill="1" applyBorder="1" applyAlignment="1">
      <alignment/>
    </xf>
    <xf numFmtId="1" fontId="7" fillId="3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4" fontId="5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1" fontId="6" fillId="0" borderId="3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0" fontId="10" fillId="2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4">
      <selection activeCell="I24" sqref="I24"/>
    </sheetView>
  </sheetViews>
  <sheetFormatPr defaultColWidth="9.00390625" defaultRowHeight="12.75"/>
  <cols>
    <col min="1" max="1" width="30.25390625" style="23" customWidth="1"/>
    <col min="2" max="2" width="13.125" style="20" customWidth="1"/>
    <col min="3" max="3" width="11.125" style="21" customWidth="1"/>
    <col min="4" max="4" width="8.25390625" style="20" customWidth="1"/>
    <col min="5" max="5" width="8.25390625" style="22" customWidth="1"/>
    <col min="6" max="6" width="37.625" style="23" customWidth="1"/>
    <col min="7" max="7" width="17.25390625" style="5" customWidth="1"/>
    <col min="8" max="16384" width="9.125" style="5" customWidth="1"/>
  </cols>
  <sheetData>
    <row r="1" ht="15.75" thickBot="1">
      <c r="A1" s="19" t="s">
        <v>84</v>
      </c>
    </row>
    <row r="2" spans="1:7" ht="15.75" thickBot="1">
      <c r="A2" s="24" t="s">
        <v>1</v>
      </c>
      <c r="B2" s="25" t="s">
        <v>2</v>
      </c>
      <c r="C2" s="26" t="s">
        <v>3</v>
      </c>
      <c r="D2" s="25" t="s">
        <v>4</v>
      </c>
      <c r="E2" s="27" t="s">
        <v>0</v>
      </c>
      <c r="F2" s="24" t="s">
        <v>23</v>
      </c>
      <c r="G2" s="28" t="s">
        <v>24</v>
      </c>
    </row>
    <row r="3" spans="1:7" ht="15">
      <c r="A3" s="52" t="s">
        <v>26</v>
      </c>
      <c r="B3" s="52"/>
      <c r="C3" s="52"/>
      <c r="D3" s="52"/>
      <c r="E3" s="52"/>
      <c r="F3" s="52"/>
      <c r="G3" s="29"/>
    </row>
    <row r="4" spans="1:7" ht="14.25">
      <c r="A4" s="16" t="s">
        <v>9</v>
      </c>
      <c r="B4" s="14" t="s">
        <v>22</v>
      </c>
      <c r="C4" s="14" t="s">
        <v>58</v>
      </c>
      <c r="D4" s="33">
        <v>2</v>
      </c>
      <c r="E4" s="14">
        <v>877</v>
      </c>
      <c r="F4" s="16"/>
      <c r="G4" s="57" t="s">
        <v>95</v>
      </c>
    </row>
    <row r="5" spans="1:7" ht="14.25">
      <c r="A5" s="16" t="s">
        <v>9</v>
      </c>
      <c r="B5" s="14" t="s">
        <v>17</v>
      </c>
      <c r="C5" s="14" t="s">
        <v>77</v>
      </c>
      <c r="D5" s="36">
        <v>1</v>
      </c>
      <c r="E5" s="14">
        <v>842</v>
      </c>
      <c r="F5" s="16"/>
      <c r="G5" s="57" t="s">
        <v>96</v>
      </c>
    </row>
    <row r="6" spans="1:7" ht="14.25">
      <c r="A6" s="16" t="s">
        <v>68</v>
      </c>
      <c r="B6" s="14" t="s">
        <v>70</v>
      </c>
      <c r="C6" s="14" t="s">
        <v>12</v>
      </c>
      <c r="D6" s="37">
        <v>3</v>
      </c>
      <c r="E6" s="14">
        <v>832</v>
      </c>
      <c r="F6" s="16" t="s">
        <v>71</v>
      </c>
      <c r="G6" s="16"/>
    </row>
    <row r="7" spans="1:7" ht="14.25">
      <c r="A7" s="16" t="s">
        <v>18</v>
      </c>
      <c r="B7" s="14" t="s">
        <v>22</v>
      </c>
      <c r="C7" s="14" t="s">
        <v>60</v>
      </c>
      <c r="D7" s="46">
        <v>4</v>
      </c>
      <c r="E7" s="14">
        <v>766</v>
      </c>
      <c r="F7" s="16"/>
      <c r="G7" s="16"/>
    </row>
    <row r="8" spans="1:7" ht="14.25">
      <c r="A8" s="16" t="s">
        <v>68</v>
      </c>
      <c r="B8" s="14" t="s">
        <v>13</v>
      </c>
      <c r="C8" s="14" t="s">
        <v>69</v>
      </c>
      <c r="D8" s="37">
        <v>3</v>
      </c>
      <c r="E8" s="14">
        <v>764</v>
      </c>
      <c r="F8" s="16" t="s">
        <v>71</v>
      </c>
      <c r="G8" s="16"/>
    </row>
    <row r="9" spans="1:7" ht="14.25">
      <c r="A9" s="16" t="s">
        <v>36</v>
      </c>
      <c r="B9" s="14" t="s">
        <v>15</v>
      </c>
      <c r="C9" s="14" t="s">
        <v>54</v>
      </c>
      <c r="D9" s="46">
        <v>4</v>
      </c>
      <c r="E9" s="14">
        <v>763</v>
      </c>
      <c r="F9" s="16"/>
      <c r="G9" s="16"/>
    </row>
    <row r="10" spans="1:7" ht="14.25">
      <c r="A10" s="16" t="s">
        <v>68</v>
      </c>
      <c r="B10" s="14" t="s">
        <v>70</v>
      </c>
      <c r="C10" s="14" t="s">
        <v>72</v>
      </c>
      <c r="D10" s="14">
        <v>8</v>
      </c>
      <c r="E10" s="14">
        <v>758</v>
      </c>
      <c r="F10" s="16" t="s">
        <v>73</v>
      </c>
      <c r="G10" s="16"/>
    </row>
    <row r="11" spans="1:7" ht="14.25">
      <c r="A11" s="16" t="s">
        <v>32</v>
      </c>
      <c r="B11" s="14" t="s">
        <v>15</v>
      </c>
      <c r="C11" s="14" t="s">
        <v>51</v>
      </c>
      <c r="D11" s="14">
        <v>5</v>
      </c>
      <c r="E11" s="14">
        <v>748</v>
      </c>
      <c r="F11" s="16"/>
      <c r="G11" s="16"/>
    </row>
    <row r="12" spans="1:7" ht="14.25">
      <c r="A12" s="16" t="s">
        <v>18</v>
      </c>
      <c r="B12" s="14" t="s">
        <v>17</v>
      </c>
      <c r="C12" s="14" t="s">
        <v>79</v>
      </c>
      <c r="D12" s="37">
        <v>3</v>
      </c>
      <c r="E12" s="14">
        <v>747</v>
      </c>
      <c r="F12" s="16"/>
      <c r="G12" s="57" t="s">
        <v>95</v>
      </c>
    </row>
    <row r="13" spans="1:7" ht="14.25">
      <c r="A13" s="16" t="s">
        <v>5</v>
      </c>
      <c r="B13" s="14" t="s">
        <v>22</v>
      </c>
      <c r="C13" s="14" t="s">
        <v>61</v>
      </c>
      <c r="D13" s="46">
        <v>4</v>
      </c>
      <c r="E13" s="14">
        <v>738</v>
      </c>
      <c r="F13" s="16"/>
      <c r="G13" s="16"/>
    </row>
    <row r="14" spans="1:7" ht="14.25">
      <c r="A14" s="16" t="s">
        <v>32</v>
      </c>
      <c r="B14" s="14" t="s">
        <v>21</v>
      </c>
      <c r="C14" s="14" t="s">
        <v>75</v>
      </c>
      <c r="D14" s="37">
        <v>3</v>
      </c>
      <c r="E14" s="14">
        <v>733</v>
      </c>
      <c r="F14" s="16"/>
      <c r="G14" s="16"/>
    </row>
    <row r="15" spans="1:7" ht="14.25">
      <c r="A15" s="16" t="s">
        <v>16</v>
      </c>
      <c r="B15" s="14" t="s">
        <v>22</v>
      </c>
      <c r="C15" s="14" t="s">
        <v>62</v>
      </c>
      <c r="D15" s="46">
        <v>4</v>
      </c>
      <c r="E15" s="14">
        <v>724</v>
      </c>
      <c r="F15" s="16"/>
      <c r="G15" s="16"/>
    </row>
    <row r="16" spans="1:7" ht="14.25">
      <c r="A16" s="16" t="s">
        <v>7</v>
      </c>
      <c r="B16" s="14" t="s">
        <v>20</v>
      </c>
      <c r="C16" s="14" t="s">
        <v>66</v>
      </c>
      <c r="D16" s="37">
        <v>3</v>
      </c>
      <c r="E16" s="14">
        <v>707</v>
      </c>
      <c r="F16" s="16"/>
      <c r="G16" s="57" t="s">
        <v>95</v>
      </c>
    </row>
    <row r="17" spans="1:7" ht="14.25">
      <c r="A17" s="16" t="s">
        <v>7</v>
      </c>
      <c r="B17" s="14" t="s">
        <v>6</v>
      </c>
      <c r="C17" s="14" t="s">
        <v>34</v>
      </c>
      <c r="D17" s="33">
        <v>2</v>
      </c>
      <c r="E17" s="14">
        <v>706</v>
      </c>
      <c r="F17" s="16"/>
      <c r="G17" s="57" t="s">
        <v>95</v>
      </c>
    </row>
    <row r="18" spans="1:7" ht="14.25">
      <c r="A18" s="16" t="s">
        <v>36</v>
      </c>
      <c r="B18" s="14" t="s">
        <v>6</v>
      </c>
      <c r="C18" s="14" t="s">
        <v>37</v>
      </c>
      <c r="D18" s="37">
        <v>3</v>
      </c>
      <c r="E18" s="14">
        <v>697</v>
      </c>
      <c r="F18" s="16"/>
      <c r="G18" s="16"/>
    </row>
    <row r="19" spans="1:7" ht="14.25">
      <c r="A19" s="16" t="s">
        <v>8</v>
      </c>
      <c r="B19" s="14" t="s">
        <v>6</v>
      </c>
      <c r="C19" s="14" t="s">
        <v>38</v>
      </c>
      <c r="D19" s="46">
        <v>4</v>
      </c>
      <c r="E19" s="14">
        <v>690</v>
      </c>
      <c r="F19" s="16"/>
      <c r="G19" s="16"/>
    </row>
    <row r="20" spans="1:7" ht="14.25">
      <c r="A20" s="16" t="s">
        <v>16</v>
      </c>
      <c r="B20" s="14" t="s">
        <v>15</v>
      </c>
      <c r="C20" s="14" t="s">
        <v>55</v>
      </c>
      <c r="D20" s="14">
        <v>6</v>
      </c>
      <c r="E20" s="14">
        <v>688</v>
      </c>
      <c r="F20" s="16"/>
      <c r="G20" s="16"/>
    </row>
    <row r="21" spans="1:7" ht="14.25">
      <c r="A21" s="16" t="s">
        <v>5</v>
      </c>
      <c r="B21" s="14" t="s">
        <v>6</v>
      </c>
      <c r="C21" s="14" t="s">
        <v>35</v>
      </c>
      <c r="D21" s="14">
        <v>6</v>
      </c>
      <c r="E21" s="14">
        <v>668</v>
      </c>
      <c r="F21" s="16"/>
      <c r="G21" s="16"/>
    </row>
    <row r="22" spans="1:7" ht="14.25">
      <c r="A22" s="16" t="s">
        <v>39</v>
      </c>
      <c r="B22" s="14" t="s">
        <v>48</v>
      </c>
      <c r="C22" s="14" t="s">
        <v>50</v>
      </c>
      <c r="D22" s="14">
        <v>7</v>
      </c>
      <c r="E22" s="14">
        <v>616</v>
      </c>
      <c r="F22" s="16"/>
      <c r="G22" s="16"/>
    </row>
    <row r="23" spans="1:7" ht="14.25">
      <c r="A23" s="16" t="s">
        <v>39</v>
      </c>
      <c r="B23" s="14" t="s">
        <v>21</v>
      </c>
      <c r="C23" s="14" t="s">
        <v>76</v>
      </c>
      <c r="D23" s="14">
        <v>8</v>
      </c>
      <c r="E23" s="14">
        <v>598</v>
      </c>
      <c r="F23" s="16"/>
      <c r="G23" s="16"/>
    </row>
    <row r="24" spans="1:7" ht="14.25">
      <c r="A24" s="16" t="s">
        <v>45</v>
      </c>
      <c r="B24" s="14" t="s">
        <v>46</v>
      </c>
      <c r="C24" s="14" t="s">
        <v>47</v>
      </c>
      <c r="D24" s="36">
        <v>1</v>
      </c>
      <c r="E24" s="14">
        <v>533</v>
      </c>
      <c r="F24" s="16"/>
      <c r="G24" s="57" t="s">
        <v>95</v>
      </c>
    </row>
    <row r="25" spans="1:7" ht="14.25">
      <c r="A25" s="16" t="s">
        <v>11</v>
      </c>
      <c r="B25" s="14" t="s">
        <v>22</v>
      </c>
      <c r="C25" s="14" t="s">
        <v>63</v>
      </c>
      <c r="D25" s="14">
        <v>5</v>
      </c>
      <c r="E25" s="14">
        <v>524</v>
      </c>
      <c r="F25" s="16"/>
      <c r="G25" s="16"/>
    </row>
    <row r="26" spans="1:7" ht="14.25">
      <c r="A26" s="16" t="s">
        <v>45</v>
      </c>
      <c r="B26" s="14" t="s">
        <v>20</v>
      </c>
      <c r="C26" s="14" t="s">
        <v>67</v>
      </c>
      <c r="D26" s="46">
        <v>4</v>
      </c>
      <c r="E26" s="14">
        <v>512</v>
      </c>
      <c r="F26" s="10"/>
      <c r="G26" s="11"/>
    </row>
    <row r="27" spans="1:7" ht="14.25">
      <c r="A27" s="6"/>
      <c r="B27" s="7"/>
      <c r="C27" s="8"/>
      <c r="D27" s="9"/>
      <c r="E27" s="9">
        <f>SUM(E4:E26)</f>
        <v>16231</v>
      </c>
      <c r="F27" s="10" t="s">
        <v>83</v>
      </c>
      <c r="G27" s="11"/>
    </row>
    <row r="28" spans="1:7" ht="15">
      <c r="A28" s="53" t="s">
        <v>25</v>
      </c>
      <c r="B28" s="54"/>
      <c r="C28" s="54"/>
      <c r="D28" s="54"/>
      <c r="E28" s="54"/>
      <c r="F28" s="55"/>
      <c r="G28" s="4"/>
    </row>
    <row r="29" spans="1:7" ht="14.25">
      <c r="A29" s="30" t="s">
        <v>9</v>
      </c>
      <c r="B29" s="13" t="s">
        <v>10</v>
      </c>
      <c r="C29" s="13" t="s">
        <v>41</v>
      </c>
      <c r="D29" s="35">
        <v>1</v>
      </c>
      <c r="E29" s="13">
        <v>770</v>
      </c>
      <c r="F29" s="30"/>
      <c r="G29" s="56" t="s">
        <v>96</v>
      </c>
    </row>
    <row r="30" spans="1:7" ht="14.25">
      <c r="A30" s="30" t="s">
        <v>32</v>
      </c>
      <c r="B30" s="13" t="s">
        <v>6</v>
      </c>
      <c r="C30" s="13" t="s">
        <v>33</v>
      </c>
      <c r="D30" s="47">
        <v>4</v>
      </c>
      <c r="E30" s="13">
        <v>707</v>
      </c>
      <c r="F30" s="30"/>
      <c r="G30" s="48"/>
    </row>
    <row r="31" spans="1:7" ht="15.75" customHeight="1">
      <c r="A31" s="30" t="s">
        <v>7</v>
      </c>
      <c r="B31" s="13" t="s">
        <v>15</v>
      </c>
      <c r="C31" s="13" t="s">
        <v>52</v>
      </c>
      <c r="D31" s="47">
        <v>4</v>
      </c>
      <c r="E31" s="13">
        <v>705</v>
      </c>
      <c r="F31" s="30"/>
      <c r="G31" s="48"/>
    </row>
    <row r="32" spans="1:7" ht="14.25">
      <c r="A32" s="30" t="s">
        <v>5</v>
      </c>
      <c r="B32" s="13" t="s">
        <v>15</v>
      </c>
      <c r="C32" s="13" t="s">
        <v>53</v>
      </c>
      <c r="D32" s="13">
        <v>7</v>
      </c>
      <c r="E32" s="13">
        <v>655</v>
      </c>
      <c r="F32" s="30"/>
      <c r="G32" s="48"/>
    </row>
    <row r="33" spans="1:7" ht="14.25">
      <c r="A33" s="30" t="s">
        <v>39</v>
      </c>
      <c r="B33" s="13" t="s">
        <v>6</v>
      </c>
      <c r="C33" s="13" t="s">
        <v>40</v>
      </c>
      <c r="D33" s="13">
        <v>10</v>
      </c>
      <c r="E33" s="13">
        <v>576</v>
      </c>
      <c r="F33" s="30"/>
      <c r="G33" s="48"/>
    </row>
    <row r="34" spans="1:7" ht="14.25">
      <c r="A34" s="30" t="s">
        <v>39</v>
      </c>
      <c r="B34" s="13" t="s">
        <v>19</v>
      </c>
      <c r="C34" s="13" t="s">
        <v>65</v>
      </c>
      <c r="D34" s="38">
        <v>3</v>
      </c>
      <c r="E34" s="13">
        <v>523</v>
      </c>
      <c r="F34" s="12"/>
      <c r="G34" s="49"/>
    </row>
    <row r="35" spans="1:7" ht="14.25">
      <c r="A35" s="30" t="s">
        <v>11</v>
      </c>
      <c r="B35" s="13" t="s">
        <v>15</v>
      </c>
      <c r="C35" s="13" t="s">
        <v>57</v>
      </c>
      <c r="D35" s="13">
        <v>15</v>
      </c>
      <c r="E35" s="13">
        <v>497</v>
      </c>
      <c r="F35" s="12"/>
      <c r="G35" s="49"/>
    </row>
    <row r="36" spans="1:7" ht="14.25">
      <c r="A36" s="30" t="s">
        <v>45</v>
      </c>
      <c r="B36" s="13" t="s">
        <v>81</v>
      </c>
      <c r="C36" s="13" t="s">
        <v>82</v>
      </c>
      <c r="D36" s="34">
        <v>2</v>
      </c>
      <c r="E36" s="13">
        <v>490</v>
      </c>
      <c r="F36" s="12"/>
      <c r="G36" s="56" t="s">
        <v>95</v>
      </c>
    </row>
    <row r="37" spans="1:7" ht="14.25">
      <c r="A37" s="30" t="s">
        <v>42</v>
      </c>
      <c r="B37" s="13" t="s">
        <v>10</v>
      </c>
      <c r="C37" s="13" t="s">
        <v>43</v>
      </c>
      <c r="D37" s="38">
        <v>3</v>
      </c>
      <c r="E37" s="13">
        <v>483</v>
      </c>
      <c r="F37" s="12"/>
      <c r="G37" s="49"/>
    </row>
    <row r="38" spans="1:7" ht="14.25">
      <c r="A38" s="30" t="s">
        <v>42</v>
      </c>
      <c r="B38" s="13" t="s">
        <v>22</v>
      </c>
      <c r="C38" s="13" t="s">
        <v>59</v>
      </c>
      <c r="D38" s="13">
        <v>5</v>
      </c>
      <c r="E38" s="13">
        <v>481</v>
      </c>
      <c r="F38" s="12"/>
      <c r="G38" s="49"/>
    </row>
    <row r="39" spans="1:7" ht="14.25">
      <c r="A39" s="30" t="s">
        <v>42</v>
      </c>
      <c r="B39" s="13" t="s">
        <v>17</v>
      </c>
      <c r="C39" s="13" t="s">
        <v>78</v>
      </c>
      <c r="D39" s="47">
        <v>4</v>
      </c>
      <c r="E39" s="13">
        <v>469</v>
      </c>
      <c r="F39" s="12"/>
      <c r="G39" s="49"/>
    </row>
    <row r="40" spans="1:7" ht="14.25">
      <c r="A40" s="30" t="s">
        <v>14</v>
      </c>
      <c r="B40" s="13" t="s">
        <v>19</v>
      </c>
      <c r="C40" s="13" t="s">
        <v>64</v>
      </c>
      <c r="D40" s="35">
        <v>1</v>
      </c>
      <c r="E40" s="13">
        <v>458</v>
      </c>
      <c r="F40" s="31"/>
      <c r="G40" s="50"/>
    </row>
    <row r="41" spans="1:7" ht="14.25">
      <c r="A41" s="30" t="s">
        <v>11</v>
      </c>
      <c r="B41" s="13" t="s">
        <v>17</v>
      </c>
      <c r="C41" s="13" t="s">
        <v>80</v>
      </c>
      <c r="D41" s="47">
        <v>4</v>
      </c>
      <c r="E41" s="13">
        <v>445</v>
      </c>
      <c r="F41" s="31"/>
      <c r="G41" s="50"/>
    </row>
    <row r="42" spans="1:7" ht="14.25">
      <c r="A42" s="30" t="s">
        <v>14</v>
      </c>
      <c r="B42" s="13" t="s">
        <v>21</v>
      </c>
      <c r="C42" s="13" t="s">
        <v>74</v>
      </c>
      <c r="D42" s="35">
        <v>1</v>
      </c>
      <c r="E42" s="13">
        <v>432</v>
      </c>
      <c r="F42" s="31"/>
      <c r="G42" s="50"/>
    </row>
    <row r="43" spans="1:7" ht="14.25">
      <c r="A43" s="30" t="s">
        <v>11</v>
      </c>
      <c r="B43" s="13" t="s">
        <v>10</v>
      </c>
      <c r="C43" s="13" t="s">
        <v>44</v>
      </c>
      <c r="D43" s="34">
        <v>2</v>
      </c>
      <c r="E43" s="13">
        <v>429</v>
      </c>
      <c r="F43" s="30"/>
      <c r="G43" s="50"/>
    </row>
    <row r="44" spans="1:7" ht="14.25">
      <c r="A44" s="30" t="s">
        <v>42</v>
      </c>
      <c r="B44" s="13" t="s">
        <v>48</v>
      </c>
      <c r="C44" s="13" t="s">
        <v>49</v>
      </c>
      <c r="D44" s="13"/>
      <c r="E44" s="13"/>
      <c r="F44" s="30" t="s">
        <v>94</v>
      </c>
      <c r="G44" s="50"/>
    </row>
    <row r="45" spans="1:7" ht="14.25">
      <c r="A45" s="30" t="s">
        <v>5</v>
      </c>
      <c r="B45" s="13" t="s">
        <v>48</v>
      </c>
      <c r="C45" s="13" t="s">
        <v>49</v>
      </c>
      <c r="D45" s="13"/>
      <c r="E45" s="13"/>
      <c r="F45" s="30" t="s">
        <v>94</v>
      </c>
      <c r="G45" s="50"/>
    </row>
    <row r="46" spans="1:7" ht="14.25">
      <c r="A46" s="30" t="s">
        <v>8</v>
      </c>
      <c r="B46" s="13" t="s">
        <v>15</v>
      </c>
      <c r="C46" s="13" t="s">
        <v>56</v>
      </c>
      <c r="D46" s="13"/>
      <c r="E46" s="13"/>
      <c r="F46" s="51" t="s">
        <v>93</v>
      </c>
      <c r="G46" s="32"/>
    </row>
  </sheetData>
  <mergeCells count="2">
    <mergeCell ref="A3:F3"/>
    <mergeCell ref="A28:F28"/>
  </mergeCells>
  <printOptions/>
  <pageMargins left="0.1968503937007874" right="0.1968503937007874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9"/>
  <sheetViews>
    <sheetView workbookViewId="0" topLeftCell="A1">
      <selection activeCell="B29" sqref="B29"/>
    </sheetView>
  </sheetViews>
  <sheetFormatPr defaultColWidth="9.00390625" defaultRowHeight="12.75"/>
  <cols>
    <col min="1" max="1" width="23.125" style="0" customWidth="1"/>
    <col min="2" max="2" width="22.00390625" style="2" customWidth="1"/>
  </cols>
  <sheetData>
    <row r="2" ht="15.75">
      <c r="A2" s="3" t="s">
        <v>29</v>
      </c>
    </row>
    <row r="3" spans="1:2" ht="12.75">
      <c r="A3" s="44" t="s">
        <v>27</v>
      </c>
      <c r="B3" s="45" t="s">
        <v>28</v>
      </c>
    </row>
    <row r="4" spans="1:3" ht="12.75">
      <c r="A4" s="16" t="s">
        <v>9</v>
      </c>
      <c r="B4" s="14">
        <v>1719</v>
      </c>
      <c r="C4" s="1"/>
    </row>
    <row r="5" spans="1:3" ht="12.75">
      <c r="A5" s="16" t="s">
        <v>18</v>
      </c>
      <c r="B5" s="14">
        <v>1513</v>
      </c>
      <c r="C5" s="1"/>
    </row>
    <row r="6" spans="1:3" ht="12.75">
      <c r="A6" s="16" t="s">
        <v>32</v>
      </c>
      <c r="B6" s="14">
        <f>748+733</f>
        <v>1481</v>
      </c>
      <c r="C6" s="1"/>
    </row>
    <row r="7" spans="1:3" ht="12.75">
      <c r="A7" s="16" t="s">
        <v>36</v>
      </c>
      <c r="B7" s="14">
        <f>763+697</f>
        <v>1460</v>
      </c>
      <c r="C7" s="1"/>
    </row>
    <row r="8" spans="1:3" ht="12.75">
      <c r="A8" s="16" t="s">
        <v>7</v>
      </c>
      <c r="B8" s="14">
        <v>1413</v>
      </c>
      <c r="C8" s="1"/>
    </row>
    <row r="9" spans="1:3" ht="12.75">
      <c r="A9" s="16" t="s">
        <v>16</v>
      </c>
      <c r="B9" s="14">
        <v>1412</v>
      </c>
      <c r="C9" s="1"/>
    </row>
    <row r="10" spans="1:3" ht="12.75">
      <c r="A10" s="16" t="s">
        <v>5</v>
      </c>
      <c r="B10" s="14">
        <f>738+668</f>
        <v>1406</v>
      </c>
      <c r="C10" s="1"/>
    </row>
    <row r="11" spans="1:3" ht="12.75">
      <c r="A11" s="16" t="s">
        <v>39</v>
      </c>
      <c r="B11" s="14">
        <v>1214</v>
      </c>
      <c r="C11" s="1"/>
    </row>
    <row r="12" spans="1:3" ht="12.75">
      <c r="A12" s="16" t="s">
        <v>45</v>
      </c>
      <c r="B12" s="14">
        <v>1045</v>
      </c>
      <c r="C12" s="1"/>
    </row>
    <row r="13" spans="1:3" ht="12.75">
      <c r="A13" s="16" t="s">
        <v>8</v>
      </c>
      <c r="B13" s="14">
        <v>690</v>
      </c>
      <c r="C13" s="1"/>
    </row>
    <row r="14" spans="1:3" ht="12.75">
      <c r="A14" s="16" t="s">
        <v>11</v>
      </c>
      <c r="B14" s="14">
        <v>524</v>
      </c>
      <c r="C14" s="1"/>
    </row>
    <row r="15" spans="1:3" ht="12.75">
      <c r="A15" s="16"/>
      <c r="B15" s="14"/>
      <c r="C15" s="1"/>
    </row>
    <row r="16" spans="1:3" ht="12.75">
      <c r="A16" s="17" t="s">
        <v>85</v>
      </c>
      <c r="B16" s="14">
        <v>832</v>
      </c>
      <c r="C16" s="1"/>
    </row>
    <row r="17" spans="1:3" ht="12.75">
      <c r="A17" s="17" t="s">
        <v>86</v>
      </c>
      <c r="B17" s="14">
        <v>764</v>
      </c>
      <c r="C17" s="1"/>
    </row>
    <row r="18" spans="1:3" ht="12.75">
      <c r="A18" s="17" t="s">
        <v>85</v>
      </c>
      <c r="B18" s="14">
        <v>758</v>
      </c>
      <c r="C18" s="1"/>
    </row>
    <row r="19" spans="1:3" ht="12.75">
      <c r="A19" s="17"/>
      <c r="B19" s="15"/>
      <c r="C19" s="1"/>
    </row>
    <row r="20" spans="1:3" ht="12.75">
      <c r="A20" s="16" t="s">
        <v>87</v>
      </c>
      <c r="B20" s="14">
        <v>100</v>
      </c>
      <c r="C20" s="1"/>
    </row>
    <row r="21" spans="1:3" ht="12.75">
      <c r="A21" s="16"/>
      <c r="B21" s="14"/>
      <c r="C21" s="1"/>
    </row>
    <row r="22" spans="1:3" ht="12.75">
      <c r="A22" s="16"/>
      <c r="B22" s="14"/>
      <c r="C22" s="1"/>
    </row>
    <row r="23" spans="1:3" ht="12.75">
      <c r="A23" s="18" t="s">
        <v>30</v>
      </c>
      <c r="B23" s="14">
        <f>SUM(B4:B20)</f>
        <v>16331</v>
      </c>
      <c r="C23" s="1"/>
    </row>
    <row r="24" spans="1:3" ht="12.75">
      <c r="A24" s="14" t="s">
        <v>31</v>
      </c>
      <c r="B24" s="14" t="s">
        <v>88</v>
      </c>
      <c r="C24" s="1"/>
    </row>
    <row r="25" ht="12.75">
      <c r="A25" s="42" t="s">
        <v>89</v>
      </c>
    </row>
    <row r="26" ht="12.75">
      <c r="A26" s="40" t="s">
        <v>90</v>
      </c>
    </row>
    <row r="27" ht="12.75">
      <c r="A27" s="39" t="s">
        <v>91</v>
      </c>
    </row>
    <row r="28" ht="12.75">
      <c r="A28" s="43" t="s">
        <v>92</v>
      </c>
    </row>
    <row r="29" ht="12.75">
      <c r="A29" s="41" t="s">
        <v>97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2009-11-17T09:31:01Z</cp:lastPrinted>
  <dcterms:created xsi:type="dcterms:W3CDTF">2007-10-11T14:48:35Z</dcterms:created>
  <dcterms:modified xsi:type="dcterms:W3CDTF">2010-11-16T16:05:48Z</dcterms:modified>
  <cp:category/>
  <cp:version/>
  <cp:contentType/>
  <cp:contentStatus/>
</cp:coreProperties>
</file>